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601" activeTab="0"/>
  </bookViews>
  <sheets>
    <sheet name="新２年公文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<sst xmlns="http://schemas.openxmlformats.org/spreadsheetml/2006/main" count="48" uniqueCount="42">
  <si>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教　　材　　名</t>
  </si>
  <si>
    <t>計</t>
  </si>
  <si>
    <t>定価（円）</t>
  </si>
  <si>
    <t>教　科</t>
  </si>
  <si>
    <t>チェック</t>
  </si>
  <si>
    <t>国語</t>
  </si>
  <si>
    <t>社会</t>
  </si>
  <si>
    <t>理科</t>
  </si>
  <si>
    <t>英語</t>
  </si>
  <si>
    <t>家庭</t>
  </si>
  <si>
    <t>音楽</t>
  </si>
  <si>
    <t>数学</t>
  </si>
  <si>
    <t>業　者　名</t>
  </si>
  <si>
    <t>学習ノート　家庭分野２</t>
  </si>
  <si>
    <t>学秀館　　　　
946-7944</t>
  </si>
  <si>
    <t>ニュートンＪｒ.（２年生）</t>
  </si>
  <si>
    <t>体育実技ノート２年</t>
  </si>
  <si>
    <t>New English Notebook②</t>
  </si>
  <si>
    <t>保健体育</t>
  </si>
  <si>
    <t>2　　学　　年　　　　　　　　　　　合計金額</t>
  </si>
  <si>
    <t>理科学習ノート２</t>
  </si>
  <si>
    <t>地理の学習２(浜島書店)</t>
  </si>
  <si>
    <t>歴史の学習2･3(浜島書店)</t>
  </si>
  <si>
    <t>ミュージックスタディ2･3上</t>
  </si>
  <si>
    <t>新保健学習ノート２年</t>
  </si>
  <si>
    <t>基礎の学習２(新学社)</t>
  </si>
  <si>
    <t>５回書き込み式漢字練習ノート２</t>
  </si>
  <si>
    <t>よくわかる理科の学習２ﾉｰﾄ付</t>
  </si>
  <si>
    <t>B5貼付ノートA掛(3HAN) ６冊</t>
  </si>
  <si>
    <t>エイゴラボ②＋ﾘｽﾆﾝｸﾞ</t>
  </si>
  <si>
    <t>上江洲書店
877-2092</t>
  </si>
  <si>
    <t>学友館
892-8353</t>
  </si>
  <si>
    <t>沖縄学販
854-1620</t>
  </si>
  <si>
    <t>新２学年保護者の皆様</t>
  </si>
  <si>
    <t>那覇市立寄宮中学校</t>
  </si>
  <si>
    <t>校長　　前田　比呂也</t>
  </si>
  <si>
    <t>（公印省略）</t>
  </si>
  <si>
    <t xml:space="preserve"> 令和３年度に使用する教材の販売について　　　　　　　　　　　　　　　　　　　　　　　　　　　　　　　　　　　
　</t>
  </si>
  <si>
    <t>記</t>
  </si>
  <si>
    <t>国・社・数</t>
  </si>
  <si>
    <r>
      <t>　早春の候、保護者の皆さまにおかれましては、ますますご健勝のこととお喜び申し上げます。平素より本校の教育活動について、ご理解とご協力をいただき誠にありがとうございます。
　さて、令和３年度に使用する教材の販売を下記のとおり行います。時節がらご多用の折とは存じますが、販売日に合わせて、ご購入をお願いいたします。 
　</t>
    </r>
    <r>
      <rPr>
        <u val="single"/>
        <sz val="12"/>
        <rFont val="ＭＳ Ｐゴシック"/>
        <family val="3"/>
      </rPr>
      <t>なお、寄宮中学校での販売は、この日のみです。当日ご都合がつかない場合は、代理の方にてご購入いただきますようお願いいたします。</t>
    </r>
  </si>
  <si>
    <r>
      <t>　１　期　日　　令和３年３月２１日（日） 
  ２　時　間　　新2年：午後１２時  ～　１３時３０分
  ３　場　所　　寄宮中学校技術室前
　４　費　用　　</t>
    </r>
    <r>
      <rPr>
        <b/>
        <sz val="12"/>
        <rFont val="ＭＳ Ｐゴシック"/>
        <family val="3"/>
      </rPr>
      <t>７，７４０円　</t>
    </r>
    <r>
      <rPr>
        <sz val="12"/>
        <rFont val="ＭＳ Ｐゴシック"/>
        <family val="3"/>
      </rPr>
      <t xml:space="preserve">
  ※ご兄弟の時間に合わせての購入も可能です。（新１年10時～12時、新３年13時30分～15時）
　※４つの業者ごとに、お釣りがないようにご準備いただくと、購入がスムーズに行えます。
  ※感染予防のために、販売の日程等が変更になる場合があります。
  ※マスクの着用、手指消毒、距離を保つことにご協力ください。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</si>
</sst>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　&quot;_ ;_ @_ "/>
    <numFmt numFmtId="178" formatCode="[&lt;=999]000;[&lt;=9999]000\-00;000\-0000"/>
    <numFmt numFmtId="179" formatCode="_ * #,##0_ ;_ * \-#,##0_ ;_ * &quot;&quot;_ ;_ @_ "/>
    <numFmt numFmtId="180" formatCode="#,##0_);[Red]\(#,##0\)"/>
    <numFmt numFmtId="181" formatCode="0_);[Red]\(0\)"/>
    <numFmt numFmtId="182" formatCode="_ * #,##0.00_ ;_ * \-#,##0.00_ ;_ * &quot;&quot;??_ ;_ @_ "/>
    <numFmt numFmtId="183" formatCode="[&lt;=99999999]####\-####;\(00\)\ ####\-##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\-#,###"/>
    <numFmt numFmtId="189" formatCode="_ * #,##0_ ;_ * \-#,##0_ ;_ * &quot;-&quot;_ ;_ @"/>
    <numFmt numFmtId="190" formatCode="#,###"/>
    <numFmt numFmtId="191" formatCode="0\ &quot;円&quot;"/>
    <numFmt numFmtId="192" formatCode="0_ "/>
    <numFmt numFmtId="193" formatCode="&quot;¥&quot;#,##0_);[Red]\(&quot;¥&quot;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90" fontId="5" fillId="0" borderId="0" xfId="0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47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181" fontId="2" fillId="0" borderId="15" xfId="49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horizontal="center" vertical="center" shrinkToFit="1"/>
    </xf>
    <xf numFmtId="176" fontId="47" fillId="0" borderId="16" xfId="0" applyNumberFormat="1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left" vertical="center" wrapText="1" shrinkToFit="1"/>
    </xf>
    <xf numFmtId="0" fontId="2" fillId="0" borderId="27" xfId="0" applyFont="1" applyBorder="1" applyAlignment="1">
      <alignment horizontal="left" vertical="center" wrapText="1" shrinkToFi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38" fontId="3" fillId="0" borderId="31" xfId="49" applyFont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 shrinkToFit="1"/>
    </xf>
    <xf numFmtId="0" fontId="2" fillId="0" borderId="42" xfId="0" applyFont="1" applyFill="1" applyBorder="1" applyAlignment="1">
      <alignment horizontal="left" vertical="center" wrapText="1" shrinkToFit="1"/>
    </xf>
    <xf numFmtId="0" fontId="2" fillId="0" borderId="43" xfId="0" applyFont="1" applyFill="1" applyBorder="1" applyAlignment="1">
      <alignment horizontal="left" vertical="center" wrapText="1" shrinkToFit="1"/>
    </xf>
    <xf numFmtId="0" fontId="2" fillId="0" borderId="44" xfId="0" applyFont="1" applyBorder="1" applyAlignment="1">
      <alignment horizontal="center" vertical="center"/>
    </xf>
    <xf numFmtId="190" fontId="3" fillId="0" borderId="31" xfId="0" applyNumberFormat="1" applyFont="1" applyBorder="1" applyAlignment="1">
      <alignment horizontal="center" vertical="center"/>
    </xf>
    <xf numFmtId="190" fontId="3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45" xfId="0" applyFont="1" applyBorder="1" applyAlignment="1">
      <alignment horizontal="right" vertical="center" shrinkToFit="1"/>
    </xf>
    <xf numFmtId="6" fontId="8" fillId="0" borderId="45" xfId="58" applyFont="1" applyBorder="1" applyAlignment="1">
      <alignment horizontal="center" vertical="center" shrinkToFit="1"/>
    </xf>
    <xf numFmtId="6" fontId="8" fillId="0" borderId="46" xfId="58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7" fillId="0" borderId="38" xfId="0" applyFont="1" applyFill="1" applyBorder="1" applyAlignment="1">
      <alignment horizontal="left" vertical="center" shrinkToFit="1"/>
    </xf>
    <xf numFmtId="0" fontId="47" fillId="0" borderId="39" xfId="0" applyFont="1" applyFill="1" applyBorder="1" applyAlignment="1">
      <alignment horizontal="left" vertical="center" shrinkToFit="1"/>
    </xf>
    <xf numFmtId="0" fontId="47" fillId="0" borderId="40" xfId="0" applyFont="1" applyFill="1" applyBorder="1" applyAlignment="1">
      <alignment horizontal="left" vertical="center" shrinkToFit="1"/>
    </xf>
    <xf numFmtId="190" fontId="5" fillId="0" borderId="14" xfId="0" applyNumberFormat="1" applyFont="1" applyFill="1" applyBorder="1" applyAlignment="1">
      <alignment horizontal="center" vertical="center" wrapText="1" shrinkToFit="1"/>
    </xf>
    <xf numFmtId="190" fontId="5" fillId="0" borderId="16" xfId="0" applyNumberFormat="1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left" vertical="center" shrinkToFit="1"/>
    </xf>
    <xf numFmtId="190" fontId="5" fillId="0" borderId="33" xfId="0" applyNumberFormat="1" applyFont="1" applyFill="1" applyBorder="1" applyAlignment="1">
      <alignment horizontal="center" vertical="center" wrapText="1" shrinkToFit="1"/>
    </xf>
    <xf numFmtId="190" fontId="5" fillId="0" borderId="34" xfId="0" applyNumberFormat="1" applyFont="1" applyFill="1" applyBorder="1" applyAlignment="1">
      <alignment horizontal="center" vertical="center" wrapText="1" shrinkToFit="1"/>
    </xf>
    <xf numFmtId="190" fontId="5" fillId="0" borderId="24" xfId="0" applyNumberFormat="1" applyFont="1" applyFill="1" applyBorder="1" applyAlignment="1">
      <alignment horizontal="center" vertical="center" wrapText="1" shrinkToFit="1"/>
    </xf>
    <xf numFmtId="190" fontId="5" fillId="0" borderId="25" xfId="0" applyNumberFormat="1" applyFont="1" applyFill="1" applyBorder="1" applyAlignment="1">
      <alignment horizontal="center" vertical="center" wrapText="1" shrinkToFit="1"/>
    </xf>
    <xf numFmtId="190" fontId="5" fillId="0" borderId="19" xfId="0" applyNumberFormat="1" applyFont="1" applyFill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495300</xdr:colOff>
      <xdr:row>27</xdr:row>
      <xdr:rowOff>0</xdr:rowOff>
    </xdr:from>
    <xdr:ext cx="38100" cy="57150"/>
    <xdr:sp fLocksText="0">
      <xdr:nvSpPr>
        <xdr:cNvPr id="1" name="Text Box 12"/>
        <xdr:cNvSpPr txBox="1">
          <a:spLocks noChangeArrowheads="1"/>
        </xdr:cNvSpPr>
      </xdr:nvSpPr>
      <xdr:spPr>
        <a:xfrm>
          <a:off x="5553075" y="4695825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2">
      <selection activeCell="M22" sqref="M22"/>
    </sheetView>
  </sheetViews>
  <sheetFormatPr defaultColWidth="9.00390625" defaultRowHeight="13.5"/>
  <cols>
    <col min="3" max="3" width="6.125" style="0" customWidth="1"/>
    <col min="8" max="8" width="6.25390625" style="0" customWidth="1"/>
    <col min="9" max="10" width="10.625" style="0" customWidth="1"/>
  </cols>
  <sheetData>
    <row r="1" spans="1:10" ht="14.25">
      <c r="A1" s="3"/>
      <c r="B1" s="3"/>
      <c r="C1" s="3"/>
      <c r="D1" s="3"/>
      <c r="E1" s="3"/>
      <c r="F1" s="3"/>
      <c r="G1" s="3"/>
      <c r="H1" s="3"/>
      <c r="I1" s="85">
        <v>44257</v>
      </c>
      <c r="J1" s="86"/>
    </row>
    <row r="2" spans="1:10" ht="14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3"/>
      <c r="C3" s="3"/>
      <c r="D3" s="3"/>
      <c r="E3" s="3"/>
      <c r="F3" s="3"/>
      <c r="G3" s="3"/>
      <c r="H3" s="3"/>
      <c r="I3" s="86" t="s">
        <v>34</v>
      </c>
      <c r="J3" s="86"/>
    </row>
    <row r="4" spans="1:10" ht="14.25">
      <c r="A4" s="3"/>
      <c r="B4" s="3"/>
      <c r="C4" s="3"/>
      <c r="D4" s="3"/>
      <c r="E4" s="3"/>
      <c r="F4" s="3"/>
      <c r="G4" s="3"/>
      <c r="H4" s="3"/>
      <c r="I4" s="86" t="s">
        <v>35</v>
      </c>
      <c r="J4" s="86"/>
    </row>
    <row r="5" spans="1:10" ht="14.25">
      <c r="A5" s="3"/>
      <c r="B5" s="3"/>
      <c r="C5" s="3"/>
      <c r="D5" s="3"/>
      <c r="E5" s="3"/>
      <c r="F5" s="3"/>
      <c r="G5" s="3"/>
      <c r="H5" s="3"/>
      <c r="I5" s="87" t="s">
        <v>36</v>
      </c>
      <c r="J5" s="87"/>
    </row>
    <row r="6" spans="1:10" ht="14.25">
      <c r="A6" s="3"/>
      <c r="B6" s="3"/>
      <c r="C6" s="3"/>
      <c r="D6" s="3"/>
      <c r="E6" s="3"/>
      <c r="F6" s="3"/>
      <c r="G6" s="3"/>
      <c r="H6" s="3"/>
      <c r="I6" s="4"/>
      <c r="J6" s="4"/>
    </row>
    <row r="7" spans="1:10" ht="21" customHeight="1">
      <c r="A7" s="88" t="s">
        <v>37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4.2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3.5">
      <c r="A9" s="83" t="s">
        <v>40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3.5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3.5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3.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3.5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3.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3.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3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4.25">
      <c r="A17" s="24"/>
      <c r="B17" s="24"/>
      <c r="C17" s="24"/>
      <c r="D17" s="24"/>
      <c r="E17" s="24"/>
      <c r="F17" s="24" t="s">
        <v>38</v>
      </c>
      <c r="G17" s="24"/>
      <c r="H17" s="24"/>
      <c r="I17" s="24"/>
      <c r="J17" s="24"/>
    </row>
    <row r="18" spans="1:10" ht="13.5">
      <c r="A18" s="83" t="s">
        <v>41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13.5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3.5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3.5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3.5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3.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3.5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7.2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8.2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ht="16.5" customHeight="1" thickBot="1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38.25" customHeight="1" thickBot="1">
      <c r="A28" s="74" t="s">
        <v>19</v>
      </c>
      <c r="B28" s="75"/>
      <c r="C28" s="75"/>
      <c r="D28" s="75"/>
      <c r="E28" s="75"/>
      <c r="F28" s="75"/>
      <c r="G28" s="75"/>
      <c r="H28" s="75"/>
      <c r="I28" s="76">
        <f>I36+I42+I47+I50</f>
        <v>7740</v>
      </c>
      <c r="J28" s="77"/>
    </row>
    <row r="29" spans="1:10" ht="18.75" customHeight="1" thickBot="1">
      <c r="A29" s="78" t="s">
        <v>12</v>
      </c>
      <c r="B29" s="79"/>
      <c r="C29" s="80" t="s">
        <v>3</v>
      </c>
      <c r="D29" s="79"/>
      <c r="E29" s="81" t="s">
        <v>0</v>
      </c>
      <c r="F29" s="80"/>
      <c r="G29" s="80"/>
      <c r="H29" s="79"/>
      <c r="I29" s="25" t="s">
        <v>2</v>
      </c>
      <c r="J29" s="30" t="s">
        <v>4</v>
      </c>
    </row>
    <row r="30" spans="1:10" ht="18.75" customHeight="1">
      <c r="A30" s="95" t="s">
        <v>32</v>
      </c>
      <c r="B30" s="96"/>
      <c r="C30" s="99" t="s">
        <v>11</v>
      </c>
      <c r="D30" s="99"/>
      <c r="E30" s="82" t="s">
        <v>15</v>
      </c>
      <c r="F30" s="82"/>
      <c r="G30" s="82"/>
      <c r="H30" s="82"/>
      <c r="I30" s="28">
        <v>525</v>
      </c>
      <c r="J30" s="29"/>
    </row>
    <row r="31" spans="1:10" ht="18.75" customHeight="1">
      <c r="A31" s="95"/>
      <c r="B31" s="96"/>
      <c r="C31" s="92" t="s">
        <v>7</v>
      </c>
      <c r="D31" s="92"/>
      <c r="E31" s="100" t="s">
        <v>20</v>
      </c>
      <c r="F31" s="100"/>
      <c r="G31" s="100"/>
      <c r="H31" s="100"/>
      <c r="I31" s="16">
        <v>580</v>
      </c>
      <c r="J31" s="6"/>
    </row>
    <row r="32" spans="1:10" ht="18.75" customHeight="1">
      <c r="A32" s="95"/>
      <c r="B32" s="96"/>
      <c r="C32" s="92" t="s">
        <v>18</v>
      </c>
      <c r="D32" s="92"/>
      <c r="E32" s="73" t="s">
        <v>16</v>
      </c>
      <c r="F32" s="73"/>
      <c r="G32" s="73"/>
      <c r="H32" s="73"/>
      <c r="I32" s="17">
        <v>495</v>
      </c>
      <c r="J32" s="7"/>
    </row>
    <row r="33" spans="1:10" ht="18.75" customHeight="1">
      <c r="A33" s="95"/>
      <c r="B33" s="96"/>
      <c r="C33" s="92"/>
      <c r="D33" s="92"/>
      <c r="E33" s="73" t="s">
        <v>24</v>
      </c>
      <c r="F33" s="73"/>
      <c r="G33" s="73"/>
      <c r="H33" s="73"/>
      <c r="I33" s="17">
        <v>495</v>
      </c>
      <c r="J33" s="7"/>
    </row>
    <row r="34" spans="1:10" ht="18.75" customHeight="1">
      <c r="A34" s="95"/>
      <c r="B34" s="96"/>
      <c r="C34" s="92" t="s">
        <v>9</v>
      </c>
      <c r="D34" s="92"/>
      <c r="E34" s="73" t="s">
        <v>13</v>
      </c>
      <c r="F34" s="73"/>
      <c r="G34" s="73"/>
      <c r="H34" s="73"/>
      <c r="I34" s="17">
        <v>475</v>
      </c>
      <c r="J34" s="7"/>
    </row>
    <row r="35" spans="1:10" ht="18.75" customHeight="1" thickBot="1">
      <c r="A35" s="95"/>
      <c r="B35" s="96"/>
      <c r="C35" s="93" t="s">
        <v>8</v>
      </c>
      <c r="D35" s="93"/>
      <c r="E35" s="94" t="s">
        <v>17</v>
      </c>
      <c r="F35" s="94"/>
      <c r="G35" s="94"/>
      <c r="H35" s="94"/>
      <c r="I35" s="26">
        <v>670</v>
      </c>
      <c r="J35" s="27"/>
    </row>
    <row r="36" spans="1:10" ht="18.75" customHeight="1" thickBot="1" thickTop="1">
      <c r="A36" s="97"/>
      <c r="B36" s="98"/>
      <c r="C36" s="60" t="s">
        <v>1</v>
      </c>
      <c r="D36" s="60"/>
      <c r="E36" s="60"/>
      <c r="F36" s="60"/>
      <c r="G36" s="60"/>
      <c r="H36" s="60"/>
      <c r="I36" s="61">
        <f>SUM(I30:I35)</f>
        <v>3240</v>
      </c>
      <c r="J36" s="62"/>
    </row>
    <row r="37" spans="1:10" ht="18.75" customHeight="1" thickBot="1">
      <c r="A37" s="8"/>
      <c r="B37" s="8"/>
      <c r="C37" s="8"/>
      <c r="D37" s="5"/>
      <c r="E37" s="5"/>
      <c r="F37" s="5"/>
      <c r="G37" s="5"/>
      <c r="H37" s="2"/>
      <c r="I37" s="18"/>
      <c r="J37" s="2"/>
    </row>
    <row r="38" spans="1:10" ht="18.75" customHeight="1">
      <c r="A38" s="31" t="s">
        <v>14</v>
      </c>
      <c r="B38" s="32"/>
      <c r="C38" s="63" t="s">
        <v>5</v>
      </c>
      <c r="D38" s="63"/>
      <c r="E38" s="64" t="s">
        <v>26</v>
      </c>
      <c r="F38" s="65"/>
      <c r="G38" s="65"/>
      <c r="H38" s="66"/>
      <c r="I38" s="19">
        <v>430</v>
      </c>
      <c r="J38" s="9"/>
    </row>
    <row r="39" spans="1:10" ht="18.75" customHeight="1">
      <c r="A39" s="46"/>
      <c r="B39" s="47"/>
      <c r="C39" s="52" t="s">
        <v>6</v>
      </c>
      <c r="D39" s="52"/>
      <c r="E39" s="53" t="s">
        <v>21</v>
      </c>
      <c r="F39" s="54"/>
      <c r="G39" s="54"/>
      <c r="H39" s="55"/>
      <c r="I39" s="17">
        <v>420</v>
      </c>
      <c r="J39" s="7"/>
    </row>
    <row r="40" spans="1:10" ht="18.75" customHeight="1">
      <c r="A40" s="46"/>
      <c r="B40" s="47"/>
      <c r="C40" s="52"/>
      <c r="D40" s="52"/>
      <c r="E40" s="53" t="s">
        <v>22</v>
      </c>
      <c r="F40" s="54"/>
      <c r="G40" s="54"/>
      <c r="H40" s="55"/>
      <c r="I40" s="17">
        <v>470</v>
      </c>
      <c r="J40" s="7"/>
    </row>
    <row r="41" spans="1:10" ht="18.75" customHeight="1" thickBot="1">
      <c r="A41" s="46"/>
      <c r="B41" s="47"/>
      <c r="C41" s="56" t="s">
        <v>8</v>
      </c>
      <c r="D41" s="56"/>
      <c r="E41" s="67" t="s">
        <v>29</v>
      </c>
      <c r="F41" s="68"/>
      <c r="G41" s="68"/>
      <c r="H41" s="69"/>
      <c r="I41" s="20">
        <v>720</v>
      </c>
      <c r="J41" s="10"/>
    </row>
    <row r="42" spans="1:10" ht="18.75" customHeight="1" thickBot="1" thickTop="1">
      <c r="A42" s="33"/>
      <c r="B42" s="34"/>
      <c r="C42" s="70" t="s">
        <v>1</v>
      </c>
      <c r="D42" s="71"/>
      <c r="E42" s="71"/>
      <c r="F42" s="71"/>
      <c r="G42" s="71"/>
      <c r="H42" s="72"/>
      <c r="I42" s="44">
        <f>SUM(I38:I41)</f>
        <v>2040</v>
      </c>
      <c r="J42" s="45"/>
    </row>
    <row r="43" spans="1:10" ht="18.75" customHeight="1" thickBot="1">
      <c r="A43" s="11"/>
      <c r="B43" s="11"/>
      <c r="C43" s="11"/>
      <c r="D43" s="12"/>
      <c r="E43" s="12"/>
      <c r="F43" s="12"/>
      <c r="G43" s="12"/>
      <c r="H43" s="2"/>
      <c r="I43" s="21"/>
      <c r="J43" s="2"/>
    </row>
    <row r="44" spans="1:10" ht="18.75" customHeight="1">
      <c r="A44" s="31" t="s">
        <v>31</v>
      </c>
      <c r="B44" s="32"/>
      <c r="C44" s="48" t="s">
        <v>5</v>
      </c>
      <c r="D44" s="48"/>
      <c r="E44" s="49" t="s">
        <v>25</v>
      </c>
      <c r="F44" s="50"/>
      <c r="G44" s="50"/>
      <c r="H44" s="51"/>
      <c r="I44" s="22">
        <v>630</v>
      </c>
      <c r="J44" s="9"/>
    </row>
    <row r="45" spans="1:10" ht="18.75" customHeight="1">
      <c r="A45" s="46"/>
      <c r="B45" s="47"/>
      <c r="C45" s="52" t="s">
        <v>7</v>
      </c>
      <c r="D45" s="52"/>
      <c r="E45" s="89" t="s">
        <v>27</v>
      </c>
      <c r="F45" s="90"/>
      <c r="G45" s="90"/>
      <c r="H45" s="91"/>
      <c r="I45" s="16">
        <v>650</v>
      </c>
      <c r="J45" s="6"/>
    </row>
    <row r="46" spans="1:10" ht="18.75" customHeight="1" thickBot="1">
      <c r="A46" s="46"/>
      <c r="B46" s="47"/>
      <c r="C46" s="56" t="s">
        <v>10</v>
      </c>
      <c r="D46" s="56"/>
      <c r="E46" s="57" t="s">
        <v>23</v>
      </c>
      <c r="F46" s="58"/>
      <c r="G46" s="58"/>
      <c r="H46" s="59"/>
      <c r="I46" s="20">
        <v>460</v>
      </c>
      <c r="J46" s="10"/>
    </row>
    <row r="47" spans="1:10" ht="18.75" customHeight="1" thickBot="1" thickTop="1">
      <c r="A47" s="33"/>
      <c r="B47" s="34"/>
      <c r="C47" s="40" t="s">
        <v>1</v>
      </c>
      <c r="D47" s="41"/>
      <c r="E47" s="41"/>
      <c r="F47" s="41"/>
      <c r="G47" s="41"/>
      <c r="H47" s="34"/>
      <c r="I47" s="42">
        <f>SUM(I44:I46)</f>
        <v>1740</v>
      </c>
      <c r="J47" s="43"/>
    </row>
    <row r="48" spans="1:10" ht="18.75" customHeight="1" thickBot="1">
      <c r="A48" s="11"/>
      <c r="B48" s="11"/>
      <c r="C48" s="11"/>
      <c r="D48" s="11"/>
      <c r="E48" s="11"/>
      <c r="F48" s="11"/>
      <c r="G48" s="11"/>
      <c r="H48" s="13"/>
      <c r="I48" s="1"/>
      <c r="J48" s="14"/>
    </row>
    <row r="49" spans="1:10" ht="18.75" customHeight="1" thickBot="1">
      <c r="A49" s="31" t="s">
        <v>30</v>
      </c>
      <c r="B49" s="32"/>
      <c r="C49" s="35" t="s">
        <v>39</v>
      </c>
      <c r="D49" s="36"/>
      <c r="E49" s="37" t="s">
        <v>28</v>
      </c>
      <c r="F49" s="38"/>
      <c r="G49" s="38"/>
      <c r="H49" s="39"/>
      <c r="I49" s="23">
        <v>720</v>
      </c>
      <c r="J49" s="15"/>
    </row>
    <row r="50" spans="1:10" ht="18.75" customHeight="1" thickBot="1" thickTop="1">
      <c r="A50" s="33"/>
      <c r="B50" s="34"/>
      <c r="C50" s="40" t="s">
        <v>1</v>
      </c>
      <c r="D50" s="41"/>
      <c r="E50" s="41"/>
      <c r="F50" s="41"/>
      <c r="G50" s="41"/>
      <c r="H50" s="34"/>
      <c r="I50" s="42">
        <f>SUM(I49)</f>
        <v>720</v>
      </c>
      <c r="J50" s="43"/>
    </row>
  </sheetData>
  <sheetProtection/>
  <mergeCells count="50">
    <mergeCell ref="A18:J27"/>
    <mergeCell ref="I1:J1"/>
    <mergeCell ref="I3:J3"/>
    <mergeCell ref="I4:J4"/>
    <mergeCell ref="I5:J5"/>
    <mergeCell ref="A7:J7"/>
    <mergeCell ref="A9:J16"/>
    <mergeCell ref="A28:H28"/>
    <mergeCell ref="I28:J28"/>
    <mergeCell ref="A29:B29"/>
    <mergeCell ref="C29:D29"/>
    <mergeCell ref="E29:H29"/>
    <mergeCell ref="A30:B36"/>
    <mergeCell ref="C30:D30"/>
    <mergeCell ref="E30:H30"/>
    <mergeCell ref="C31:D31"/>
    <mergeCell ref="E31:H31"/>
    <mergeCell ref="C32:D33"/>
    <mergeCell ref="E32:H32"/>
    <mergeCell ref="E33:H33"/>
    <mergeCell ref="C34:D34"/>
    <mergeCell ref="E34:H34"/>
    <mergeCell ref="C35:D35"/>
    <mergeCell ref="E35:H35"/>
    <mergeCell ref="C36:H36"/>
    <mergeCell ref="I36:J36"/>
    <mergeCell ref="A38:B42"/>
    <mergeCell ref="C38:D38"/>
    <mergeCell ref="E38:H38"/>
    <mergeCell ref="C39:D40"/>
    <mergeCell ref="E39:H39"/>
    <mergeCell ref="E40:H40"/>
    <mergeCell ref="C41:D41"/>
    <mergeCell ref="E41:H41"/>
    <mergeCell ref="C42:H42"/>
    <mergeCell ref="I42:J42"/>
    <mergeCell ref="A44:B47"/>
    <mergeCell ref="C44:D44"/>
    <mergeCell ref="E44:H44"/>
    <mergeCell ref="C45:D45"/>
    <mergeCell ref="E45:H45"/>
    <mergeCell ref="C46:D46"/>
    <mergeCell ref="E46:H46"/>
    <mergeCell ref="C47:H47"/>
    <mergeCell ref="I47:J47"/>
    <mergeCell ref="A49:B50"/>
    <mergeCell ref="C49:D49"/>
    <mergeCell ref="E49:H49"/>
    <mergeCell ref="C50:H50"/>
    <mergeCell ref="I50:J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Administrator</cp:lastModifiedBy>
  <cp:lastPrinted>2021-03-02T00:02:09Z</cp:lastPrinted>
  <dcterms:created xsi:type="dcterms:W3CDTF">2002-02-21T00:56:37Z</dcterms:created>
  <dcterms:modified xsi:type="dcterms:W3CDTF">2021-03-02T02:42:39Z</dcterms:modified>
  <cp:category/>
  <cp:version/>
  <cp:contentType/>
  <cp:contentStatus/>
</cp:coreProperties>
</file>